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3" i="1"/>
  <c r="E4" i="1"/>
  <c r="F4" i="1" s="1"/>
  <c r="E6" i="1"/>
  <c r="F6" i="1" s="1"/>
  <c r="E7" i="1"/>
  <c r="F7" i="1" s="1"/>
  <c r="E8" i="1"/>
  <c r="F8" i="1" s="1"/>
  <c r="E3" i="1"/>
  <c r="F3" i="1" s="1"/>
</calcChain>
</file>

<file path=xl/sharedStrings.xml><?xml version="1.0" encoding="utf-8"?>
<sst xmlns="http://schemas.openxmlformats.org/spreadsheetml/2006/main" count="17" uniqueCount="16">
  <si>
    <r>
      <t>SA mm</t>
    </r>
    <r>
      <rPr>
        <vertAlign val="superscript"/>
        <sz val="11"/>
        <color theme="1"/>
        <rFont val="Calibri"/>
        <family val="2"/>
        <scheme val="minor"/>
      </rPr>
      <t>2</t>
    </r>
  </si>
  <si>
    <t>Volume</t>
  </si>
  <si>
    <t>Group 1</t>
  </si>
  <si>
    <t>Group 2</t>
  </si>
  <si>
    <t>Group 3</t>
  </si>
  <si>
    <t>Group 4</t>
  </si>
  <si>
    <t>Group 5</t>
  </si>
  <si>
    <t>Group 6</t>
  </si>
  <si>
    <t>Average</t>
  </si>
  <si>
    <r>
      <t xml:space="preserve">Dimension 3 </t>
    </r>
    <r>
      <rPr>
        <sz val="11"/>
        <color theme="1"/>
        <rFont val="Calibri"/>
        <family val="2"/>
      </rPr>
      <t>±0.5</t>
    </r>
    <r>
      <rPr>
        <sz val="11"/>
        <color theme="1"/>
        <rFont val="Calibri"/>
        <family val="2"/>
        <scheme val="minor"/>
      </rPr>
      <t>mm</t>
    </r>
  </si>
  <si>
    <r>
      <t xml:space="preserve">Dimension 2 </t>
    </r>
    <r>
      <rPr>
        <sz val="11"/>
        <color theme="1"/>
        <rFont val="Calibri"/>
        <family val="2"/>
      </rPr>
      <t>±0.5</t>
    </r>
    <r>
      <rPr>
        <sz val="11"/>
        <color theme="1"/>
        <rFont val="Calibri"/>
        <family val="2"/>
        <scheme val="minor"/>
      </rPr>
      <t>mm</t>
    </r>
  </si>
  <si>
    <r>
      <t xml:space="preserve">Dimension </t>
    </r>
    <r>
      <rPr>
        <sz val="11"/>
        <color theme="1"/>
        <rFont val="Calibri"/>
        <family val="2"/>
      </rPr>
      <t>±0.5</t>
    </r>
    <r>
      <rPr>
        <sz val="11"/>
        <color theme="1"/>
        <rFont val="Calibri"/>
        <family val="2"/>
        <scheme val="minor"/>
      </rPr>
      <t>mm</t>
    </r>
  </si>
  <si>
    <r>
      <t xml:space="preserve">Time taken </t>
    </r>
    <r>
      <rPr>
        <sz val="11"/>
        <color theme="1"/>
        <rFont val="Calibri"/>
        <family val="2"/>
      </rPr>
      <t>±1</t>
    </r>
    <r>
      <rPr>
        <sz val="11"/>
        <color theme="1"/>
        <rFont val="Calibri"/>
        <family val="2"/>
        <scheme val="minor"/>
      </rPr>
      <t>s</t>
    </r>
  </si>
  <si>
    <t>±6s</t>
  </si>
  <si>
    <t>SA:V</t>
  </si>
  <si>
    <r>
      <t xml:space="preserve">Average time </t>
    </r>
    <r>
      <rPr>
        <sz val="11"/>
        <color theme="1"/>
        <rFont val="Calibri"/>
        <family val="2"/>
      </rPr>
      <t>±6s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</si>
</sst>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Average time ±6s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rgbClr val="002060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Sheet1!$A$12:$A$17</c:f>
              <c:numCache>
                <c:formatCode>0.0</c:formatCode>
                <c:ptCount val="6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1.6</c:v>
                </c:pt>
                <c:pt idx="4">
                  <c:v>2</c:v>
                </c:pt>
                <c:pt idx="5">
                  <c:v>2.4</c:v>
                </c:pt>
              </c:numCache>
            </c:numRef>
          </c:xVal>
          <c:yVal>
            <c:numRef>
              <c:f>Sheet1!$B$12:$B$17</c:f>
              <c:numCache>
                <c:formatCode>0</c:formatCode>
                <c:ptCount val="6"/>
                <c:pt idx="0">
                  <c:v>819.66666666666663</c:v>
                </c:pt>
                <c:pt idx="1">
                  <c:v>412</c:v>
                </c:pt>
                <c:pt idx="2">
                  <c:v>296.5</c:v>
                </c:pt>
                <c:pt idx="3">
                  <c:v>226</c:v>
                </c:pt>
                <c:pt idx="4">
                  <c:v>132.66666666666666</c:v>
                </c:pt>
                <c:pt idx="5">
                  <c:v>62.333333333333336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EE-4692-8993-03C1C18C59CF}"/>
            </c:ext>
          </c:extLst>
        </c:ser>
        <c:ser>
          <c:idx val="1"/>
          <c:order val="1"/>
          <c:tx>
            <c:v>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errBars>
            <c:errDir val="y"/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6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0.8</c:v>
              </c:pt>
              <c:pt idx="4">
                <c:v>0.8</c:v>
              </c:pt>
              <c:pt idx="5">
                <c:v>0.8</c:v>
              </c:pt>
            </c:numLit>
          </c:xVal>
          <c:yVal>
            <c:numRef>
              <c:f>Sheet1!$G$3:$L$3</c:f>
              <c:numCache>
                <c:formatCode>0</c:formatCode>
                <c:ptCount val="6"/>
                <c:pt idx="0">
                  <c:v>513</c:v>
                </c:pt>
                <c:pt idx="1">
                  <c:v>1020</c:v>
                </c:pt>
                <c:pt idx="2">
                  <c:v>1110</c:v>
                </c:pt>
                <c:pt idx="3" formatCode="General">
                  <c:v>915</c:v>
                </c:pt>
                <c:pt idx="4">
                  <c:v>650</c:v>
                </c:pt>
                <c:pt idx="5">
                  <c:v>710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EE-4692-8993-03C1C18C59CF}"/>
            </c:ext>
          </c:extLst>
        </c:ser>
        <c:ser>
          <c:idx val="2"/>
          <c:order val="2"/>
          <c:tx>
            <c:v>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errBars>
            <c:errDir val="y"/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xVal>
          <c:yVal>
            <c:numRef>
              <c:f>Sheet1!$G$4:$L$4</c:f>
              <c:numCache>
                <c:formatCode>0</c:formatCode>
                <c:ptCount val="6"/>
                <c:pt idx="0">
                  <c:v>408</c:v>
                </c:pt>
                <c:pt idx="1">
                  <c:v>420</c:v>
                </c:pt>
                <c:pt idx="2">
                  <c:v>460</c:v>
                </c:pt>
                <c:pt idx="3" formatCode="General">
                  <c:v>360</c:v>
                </c:pt>
                <c:pt idx="4">
                  <c:v>412</c:v>
                </c:pt>
                <c:pt idx="5">
                  <c:v>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2EE-4692-8993-03C1C18C59CF}"/>
            </c:ext>
          </c:extLst>
        </c:ser>
        <c:ser>
          <c:idx val="3"/>
          <c:order val="3"/>
          <c:tx>
            <c:v>1.2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errBars>
            <c:errDir val="y"/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6"/>
              <c:pt idx="0">
                <c:v>1.2</c:v>
              </c:pt>
              <c:pt idx="1">
                <c:v>1.2</c:v>
              </c:pt>
              <c:pt idx="2">
                <c:v>1.2</c:v>
              </c:pt>
              <c:pt idx="3">
                <c:v>1.2</c:v>
              </c:pt>
              <c:pt idx="4">
                <c:v>1.2</c:v>
              </c:pt>
              <c:pt idx="5">
                <c:v>1.2</c:v>
              </c:pt>
            </c:numLit>
          </c:xVal>
          <c:yVal>
            <c:numRef>
              <c:f>Sheet1!$G$5:$L$5</c:f>
              <c:numCache>
                <c:formatCode>0</c:formatCode>
                <c:ptCount val="6"/>
                <c:pt idx="0">
                  <c:v>317</c:v>
                </c:pt>
                <c:pt idx="1">
                  <c:v>360</c:v>
                </c:pt>
                <c:pt idx="2">
                  <c:v>270</c:v>
                </c:pt>
                <c:pt idx="3" formatCode="General">
                  <c:v>212</c:v>
                </c:pt>
                <c:pt idx="4">
                  <c:v>325</c:v>
                </c:pt>
                <c:pt idx="5">
                  <c:v>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2EE-4692-8993-03C1C18C59CF}"/>
            </c:ext>
          </c:extLst>
        </c:ser>
        <c:ser>
          <c:idx val="4"/>
          <c:order val="4"/>
          <c:tx>
            <c:v>1.6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errBars>
            <c:errDir val="y"/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6"/>
              <c:pt idx="0">
                <c:v>1.6</c:v>
              </c:pt>
              <c:pt idx="1">
                <c:v>1.6</c:v>
              </c:pt>
              <c:pt idx="2">
                <c:v>1.6</c:v>
              </c:pt>
              <c:pt idx="3">
                <c:v>1.6</c:v>
              </c:pt>
              <c:pt idx="4">
                <c:v>1.6</c:v>
              </c:pt>
              <c:pt idx="5">
                <c:v>1.6</c:v>
              </c:pt>
            </c:numLit>
          </c:xVal>
          <c:yVal>
            <c:numRef>
              <c:f>Sheet1!$G$6:$L$6</c:f>
              <c:numCache>
                <c:formatCode>0</c:formatCode>
                <c:ptCount val="6"/>
                <c:pt idx="0">
                  <c:v>260</c:v>
                </c:pt>
                <c:pt idx="1">
                  <c:v>210</c:v>
                </c:pt>
                <c:pt idx="2">
                  <c:v>230</c:v>
                </c:pt>
                <c:pt idx="3" formatCode="General">
                  <c:v>191</c:v>
                </c:pt>
                <c:pt idx="4">
                  <c:v>240</c:v>
                </c:pt>
                <c:pt idx="5">
                  <c:v>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2EE-4692-8993-03C1C18C59CF}"/>
            </c:ext>
          </c:extLst>
        </c:ser>
        <c:ser>
          <c:idx val="5"/>
          <c:order val="5"/>
          <c:tx>
            <c:v>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errBars>
            <c:errDir val="y"/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6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</c:numLit>
          </c:xVal>
          <c:yVal>
            <c:numRef>
              <c:f>Sheet1!$G$7:$L$7</c:f>
              <c:numCache>
                <c:formatCode>0</c:formatCode>
                <c:ptCount val="6"/>
                <c:pt idx="0">
                  <c:v>200</c:v>
                </c:pt>
                <c:pt idx="1">
                  <c:v>90</c:v>
                </c:pt>
                <c:pt idx="2">
                  <c:v>74</c:v>
                </c:pt>
                <c:pt idx="3" formatCode="General">
                  <c:v>152</c:v>
                </c:pt>
                <c:pt idx="4">
                  <c:v>150</c:v>
                </c:pt>
                <c:pt idx="5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2EE-4692-8993-03C1C18C59CF}"/>
            </c:ext>
          </c:extLst>
        </c:ser>
        <c:ser>
          <c:idx val="6"/>
          <c:order val="6"/>
          <c:tx>
            <c:v>2.4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errBars>
            <c:errDir val="y"/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6"/>
              <c:pt idx="0">
                <c:v>2.4</c:v>
              </c:pt>
              <c:pt idx="1">
                <c:v>2.4</c:v>
              </c:pt>
              <c:pt idx="2">
                <c:v>2.4</c:v>
              </c:pt>
              <c:pt idx="3">
                <c:v>2.4</c:v>
              </c:pt>
              <c:pt idx="4">
                <c:v>2.4</c:v>
              </c:pt>
              <c:pt idx="5">
                <c:v>2.4</c:v>
              </c:pt>
            </c:numLit>
          </c:xVal>
          <c:yVal>
            <c:numRef>
              <c:f>Sheet1!$G$8:$L$8</c:f>
              <c:numCache>
                <c:formatCode>0</c:formatCode>
                <c:ptCount val="6"/>
                <c:pt idx="0">
                  <c:v>85</c:v>
                </c:pt>
                <c:pt idx="1">
                  <c:v>45</c:v>
                </c:pt>
                <c:pt idx="2">
                  <c:v>67</c:v>
                </c:pt>
                <c:pt idx="3" formatCode="General">
                  <c:v>92</c:v>
                </c:pt>
                <c:pt idx="4">
                  <c:v>25</c:v>
                </c:pt>
                <c:pt idx="5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2EE-4692-8993-03C1C18C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912776"/>
        <c:axId val="582911464"/>
      </c:scatterChart>
      <c:valAx>
        <c:axId val="582912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Surface</a:t>
                </a:r>
                <a:r>
                  <a:rPr lang="en-GB" baseline="0"/>
                  <a:t> Area : Volume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911464"/>
        <c:crosses val="autoZero"/>
        <c:crossBetween val="midCat"/>
      </c:valAx>
      <c:valAx>
        <c:axId val="58291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912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11</xdr:row>
      <xdr:rowOff>85724</xdr:rowOff>
    </xdr:from>
    <xdr:to>
      <xdr:col>14</xdr:col>
      <xdr:colOff>238125</xdr:colOff>
      <xdr:row>35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523875</xdr:colOff>
      <xdr:row>13</xdr:row>
      <xdr:rowOff>180975</xdr:rowOff>
    </xdr:from>
    <xdr:ext cx="2921377" cy="264560"/>
    <xdr:sp macro="" textlink="">
      <xdr:nvSpPr>
        <xdr:cNvPr id="3" name="TextBox 2"/>
        <xdr:cNvSpPr txBox="1"/>
      </xdr:nvSpPr>
      <xdr:spPr>
        <a:xfrm>
          <a:off x="7762875" y="2733675"/>
          <a:ext cx="29213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N.B.</a:t>
          </a:r>
          <a:r>
            <a:rPr lang="en-GB" sz="1100" baseline="0"/>
            <a:t> The error bars show ± 1 standard deviation</a:t>
          </a:r>
          <a:endParaRPr lang="en-GB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0.52241</cdr:x>
      <cdr:y>0.18354</cdr:y>
    </cdr:from>
    <cdr:to>
      <cdr:x>0.68793</cdr:x>
      <cdr:y>0.38608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86075" y="8286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0.22931</cdr:x>
      <cdr:y>0.03797</cdr:y>
    </cdr:from>
    <cdr:to>
      <cdr:x>0.88621</cdr:x>
      <cdr:y>0.24051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66824" y="171451"/>
          <a:ext cx="36290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0.18966</cdr:x>
      <cdr:y>0.02743</cdr:y>
    </cdr:from>
    <cdr:to>
      <cdr:x>0.91034</cdr:x>
      <cdr:y>0.09494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47750" y="123826"/>
          <a:ext cx="3981450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206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The Effect of Surface Area:Volume Ratio on the</a:t>
          </a:r>
          <a:r>
            <a:rPr lang="en-GB" sz="1100" baseline="0"/>
            <a:t> Rate of Diffusion</a:t>
          </a:r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Q19" sqref="Q19"/>
    </sheetView>
  </sheetViews>
  <sheetFormatPr defaultRowHeight="15" x14ac:dyDescent="0.25"/>
  <cols>
    <col min="1" max="3" width="18.7109375" customWidth="1"/>
    <col min="7" max="7" width="15.85546875" bestFit="1" customWidth="1"/>
  </cols>
  <sheetData>
    <row r="1" spans="1:13" ht="15.75" thickBot="1" x14ac:dyDescent="0.3">
      <c r="A1" s="12" t="s">
        <v>11</v>
      </c>
      <c r="B1" s="12" t="s">
        <v>10</v>
      </c>
      <c r="C1" s="12" t="s">
        <v>9</v>
      </c>
      <c r="D1" s="12" t="s">
        <v>0</v>
      </c>
      <c r="E1" s="12" t="s">
        <v>1</v>
      </c>
      <c r="F1" s="12" t="s">
        <v>14</v>
      </c>
      <c r="G1" s="12" t="s">
        <v>12</v>
      </c>
      <c r="H1" s="12"/>
      <c r="I1" s="12"/>
      <c r="J1" s="12"/>
      <c r="K1" s="12"/>
      <c r="L1" s="12"/>
      <c r="M1" s="2" t="s">
        <v>8</v>
      </c>
    </row>
    <row r="2" spans="1:13" ht="15.75" thickBot="1" x14ac:dyDescent="0.3">
      <c r="A2" s="12"/>
      <c r="B2" s="12"/>
      <c r="C2" s="12"/>
      <c r="D2" s="12"/>
      <c r="E2" s="12"/>
      <c r="F2" s="12"/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3" t="s">
        <v>13</v>
      </c>
    </row>
    <row r="3" spans="1:13" ht="15.75" thickBot="1" x14ac:dyDescent="0.3">
      <c r="A3" s="4">
        <v>10</v>
      </c>
      <c r="B3" s="4">
        <v>5</v>
      </c>
      <c r="C3" s="4">
        <v>10</v>
      </c>
      <c r="D3" s="5">
        <v>400</v>
      </c>
      <c r="E3" s="6">
        <f>A3*B3*C3</f>
        <v>500</v>
      </c>
      <c r="F3" s="5">
        <f>D3/E3</f>
        <v>0.8</v>
      </c>
      <c r="G3" s="7">
        <v>513</v>
      </c>
      <c r="H3" s="7">
        <v>1020</v>
      </c>
      <c r="I3" s="7">
        <v>1110</v>
      </c>
      <c r="J3" s="8">
        <v>915</v>
      </c>
      <c r="K3" s="7">
        <v>650</v>
      </c>
      <c r="L3" s="7">
        <v>710</v>
      </c>
      <c r="M3" s="7">
        <f>AVERAGE(G3:L3)</f>
        <v>819.66666666666663</v>
      </c>
    </row>
    <row r="4" spans="1:13" ht="15.75" thickBot="1" x14ac:dyDescent="0.3">
      <c r="A4" s="4">
        <v>10</v>
      </c>
      <c r="B4" s="4">
        <v>5</v>
      </c>
      <c r="C4" s="4">
        <v>5</v>
      </c>
      <c r="D4" s="5">
        <v>250</v>
      </c>
      <c r="E4" s="6">
        <f t="shared" ref="E4:E8" si="0">A4*B4*C4</f>
        <v>250</v>
      </c>
      <c r="F4" s="5">
        <f t="shared" ref="F4:F8" si="1">D4/E4</f>
        <v>1</v>
      </c>
      <c r="G4" s="7">
        <v>408</v>
      </c>
      <c r="H4" s="7">
        <v>420</v>
      </c>
      <c r="I4" s="7">
        <v>460</v>
      </c>
      <c r="J4" s="8">
        <v>360</v>
      </c>
      <c r="K4" s="7">
        <v>412</v>
      </c>
      <c r="L4" s="7">
        <v>412</v>
      </c>
      <c r="M4" s="7">
        <f t="shared" ref="M4:M8" si="2">AVERAGE(G4:L4)</f>
        <v>412</v>
      </c>
    </row>
    <row r="5" spans="1:13" ht="15.75" thickBot="1" x14ac:dyDescent="0.3">
      <c r="A5" s="4">
        <v>5</v>
      </c>
      <c r="B5" s="4">
        <v>5</v>
      </c>
      <c r="C5" s="4">
        <v>5</v>
      </c>
      <c r="D5" s="5">
        <v>150</v>
      </c>
      <c r="E5" s="6">
        <v>125</v>
      </c>
      <c r="F5" s="5">
        <v>1.2</v>
      </c>
      <c r="G5" s="7">
        <v>317</v>
      </c>
      <c r="H5" s="7">
        <v>360</v>
      </c>
      <c r="I5" s="7">
        <v>270</v>
      </c>
      <c r="J5" s="8">
        <v>212</v>
      </c>
      <c r="K5" s="7">
        <v>325</v>
      </c>
      <c r="L5" s="7">
        <v>295</v>
      </c>
      <c r="M5" s="7">
        <f t="shared" si="2"/>
        <v>296.5</v>
      </c>
    </row>
    <row r="6" spans="1:13" ht="15.75" thickBot="1" x14ac:dyDescent="0.3">
      <c r="A6" s="4">
        <v>5</v>
      </c>
      <c r="B6" s="4">
        <v>5</v>
      </c>
      <c r="C6" s="4">
        <v>2.5</v>
      </c>
      <c r="D6" s="5">
        <v>100</v>
      </c>
      <c r="E6" s="6">
        <f t="shared" si="0"/>
        <v>62.5</v>
      </c>
      <c r="F6" s="5">
        <f t="shared" si="1"/>
        <v>1.6</v>
      </c>
      <c r="G6" s="7">
        <v>260</v>
      </c>
      <c r="H6" s="7">
        <v>210</v>
      </c>
      <c r="I6" s="7">
        <v>230</v>
      </c>
      <c r="J6" s="8">
        <v>191</v>
      </c>
      <c r="K6" s="7">
        <v>240</v>
      </c>
      <c r="L6" s="7">
        <v>225</v>
      </c>
      <c r="M6" s="7">
        <f t="shared" si="2"/>
        <v>226</v>
      </c>
    </row>
    <row r="7" spans="1:13" ht="15.75" thickBot="1" x14ac:dyDescent="0.3">
      <c r="A7" s="4">
        <v>5</v>
      </c>
      <c r="B7" s="4">
        <v>2.5</v>
      </c>
      <c r="C7" s="4">
        <v>2.5</v>
      </c>
      <c r="D7" s="5">
        <v>62.5</v>
      </c>
      <c r="E7" s="6">
        <f t="shared" si="0"/>
        <v>31.25</v>
      </c>
      <c r="F7" s="5">
        <f t="shared" si="1"/>
        <v>2</v>
      </c>
      <c r="G7" s="7">
        <v>200</v>
      </c>
      <c r="H7" s="7">
        <v>90</v>
      </c>
      <c r="I7" s="7">
        <v>74</v>
      </c>
      <c r="J7" s="8">
        <v>152</v>
      </c>
      <c r="K7" s="7">
        <v>150</v>
      </c>
      <c r="L7" s="7">
        <v>130</v>
      </c>
      <c r="M7" s="7">
        <f t="shared" si="2"/>
        <v>132.66666666666666</v>
      </c>
    </row>
    <row r="8" spans="1:13" ht="15.75" thickBot="1" x14ac:dyDescent="0.3">
      <c r="A8" s="4">
        <v>2.5</v>
      </c>
      <c r="B8" s="4">
        <v>2.5</v>
      </c>
      <c r="C8" s="4">
        <v>2.5</v>
      </c>
      <c r="D8" s="5">
        <v>37.5</v>
      </c>
      <c r="E8" s="6">
        <f t="shared" si="0"/>
        <v>15.625</v>
      </c>
      <c r="F8" s="5">
        <f t="shared" si="1"/>
        <v>2.4</v>
      </c>
      <c r="G8" s="7">
        <v>85</v>
      </c>
      <c r="H8" s="7">
        <v>45</v>
      </c>
      <c r="I8" s="7">
        <v>67</v>
      </c>
      <c r="J8" s="8">
        <v>92</v>
      </c>
      <c r="K8" s="7">
        <v>25</v>
      </c>
      <c r="L8" s="7">
        <v>60</v>
      </c>
      <c r="M8" s="7">
        <f t="shared" si="2"/>
        <v>62.333333333333336</v>
      </c>
    </row>
    <row r="9" spans="1:13" x14ac:dyDescent="0.25">
      <c r="A9" s="1"/>
      <c r="B9" s="1"/>
      <c r="C9" s="1"/>
    </row>
    <row r="10" spans="1:13" x14ac:dyDescent="0.25">
      <c r="A10" s="1"/>
      <c r="B10" s="1"/>
      <c r="C10" s="1"/>
    </row>
    <row r="11" spans="1:13" x14ac:dyDescent="0.25">
      <c r="A11" s="9" t="s">
        <v>14</v>
      </c>
      <c r="B11" s="9" t="s">
        <v>15</v>
      </c>
    </row>
    <row r="12" spans="1:13" x14ac:dyDescent="0.25">
      <c r="A12" s="11">
        <v>0.8</v>
      </c>
      <c r="B12" s="10">
        <v>819.66666666666663</v>
      </c>
    </row>
    <row r="13" spans="1:13" x14ac:dyDescent="0.25">
      <c r="A13" s="11">
        <v>1</v>
      </c>
      <c r="B13" s="10">
        <v>412</v>
      </c>
    </row>
    <row r="14" spans="1:13" x14ac:dyDescent="0.25">
      <c r="A14" s="11">
        <v>1.2</v>
      </c>
      <c r="B14" s="10">
        <v>296.5</v>
      </c>
    </row>
    <row r="15" spans="1:13" x14ac:dyDescent="0.25">
      <c r="A15" s="11">
        <v>1.6</v>
      </c>
      <c r="B15" s="10">
        <v>226</v>
      </c>
    </row>
    <row r="16" spans="1:13" x14ac:dyDescent="0.25">
      <c r="A16" s="11">
        <v>2</v>
      </c>
      <c r="B16" s="10">
        <v>132.66666666666666</v>
      </c>
    </row>
    <row r="17" spans="1:2" x14ac:dyDescent="0.25">
      <c r="A17" s="11">
        <v>2.4</v>
      </c>
      <c r="B17" s="10">
        <v>62.333333333333336</v>
      </c>
    </row>
  </sheetData>
  <mergeCells count="7">
    <mergeCell ref="G1:L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Mann</dc:creator>
  <cp:lastModifiedBy>Steven Mann</cp:lastModifiedBy>
  <dcterms:created xsi:type="dcterms:W3CDTF">2017-09-12T05:57:59Z</dcterms:created>
  <dcterms:modified xsi:type="dcterms:W3CDTF">2017-09-20T09:47:30Z</dcterms:modified>
</cp:coreProperties>
</file>